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F51\03 Bredde og Arrangement\Forbundsting\Ting og årsmøter 2018\Diverse tingdokumenter\"/>
    </mc:Choice>
  </mc:AlternateContent>
  <bookViews>
    <workbookView xWindow="0" yWindow="0" windowWidth="20430" windowHeight="7650" xr2:uid="{00000000-000D-0000-FFFF-FFFF00000000}"/>
  </bookViews>
  <sheets>
    <sheet name="Alt 1" sheetId="1" r:id="rId1"/>
    <sheet name="Ark3" sheetId="3" r:id="rId2"/>
  </sheets>
  <definedNames>
    <definedName name="_xlnm.Print_Area" localSheetId="0">'Alt 1'!$A$1:$J$41</definedName>
  </definedNames>
  <calcPr calcId="171027"/>
</workbook>
</file>

<file path=xl/calcChain.xml><?xml version="1.0" encoding="utf-8"?>
<calcChain xmlns="http://schemas.openxmlformats.org/spreadsheetml/2006/main">
  <c r="G10" i="1" l="1"/>
  <c r="J39" i="1"/>
  <c r="J38" i="1"/>
  <c r="J37" i="1"/>
  <c r="J11" i="1"/>
  <c r="G37" i="1"/>
  <c r="G11" i="1"/>
  <c r="C41" i="1"/>
  <c r="B41" i="1"/>
  <c r="D11" i="1"/>
  <c r="D37" i="1"/>
  <c r="D41" i="1" l="1"/>
  <c r="H41" i="1" l="1"/>
  <c r="I41" i="1"/>
  <c r="D40" i="1"/>
  <c r="D36" i="1"/>
  <c r="D14" i="1"/>
  <c r="D7" i="1"/>
  <c r="D8" i="1"/>
  <c r="D9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5" i="1"/>
  <c r="J41" i="1" l="1"/>
  <c r="J7" i="1"/>
  <c r="J8" i="1"/>
  <c r="J9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40" i="1"/>
  <c r="J5" i="1"/>
  <c r="G7" i="1"/>
  <c r="G8" i="1"/>
  <c r="G9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0" i="1"/>
  <c r="G5" i="1"/>
  <c r="F41" i="1" l="1"/>
  <c r="E41" i="1"/>
  <c r="G41" i="1" l="1"/>
</calcChain>
</file>

<file path=xl/sharedStrings.xml><?xml version="1.0" encoding="utf-8"?>
<sst xmlns="http://schemas.openxmlformats.org/spreadsheetml/2006/main" count="53" uniqueCount="45">
  <si>
    <t>PROSJEKT</t>
  </si>
  <si>
    <t>Totalt alle avdelinger</t>
  </si>
  <si>
    <t>Inntekter</t>
  </si>
  <si>
    <t>Kostnader</t>
  </si>
  <si>
    <t>Resultat</t>
  </si>
  <si>
    <t>17005 DELTAGELSE INT.MØTER</t>
  </si>
  <si>
    <t>17015 INTERNASJONALE KONTIGENTER</t>
  </si>
  <si>
    <t>17020 ARRANGEMENT STØTTE</t>
  </si>
  <si>
    <t>17030 BREDDETILTAK</t>
  </si>
  <si>
    <t>52010 TRENINGSSAMLINGER/ TOPPIDRETT</t>
  </si>
  <si>
    <t>54030 INT.DELT/MESTERSKAP</t>
  </si>
  <si>
    <t>75010 INTEGRERING</t>
  </si>
  <si>
    <t>75019 LEDERMØTE</t>
  </si>
  <si>
    <t>75020 DANCE AWARDS</t>
  </si>
  <si>
    <t>75022 TRENER- OG DOMMERKURS</t>
  </si>
  <si>
    <t>75023 SFO-PROSJEKT</t>
  </si>
  <si>
    <t>75025 REKRUTTERINGSTILTAK</t>
  </si>
  <si>
    <t>75026 KLUBBUTVIKLING</t>
  </si>
  <si>
    <t>80010 ORGANISASJONSUTVIKLING</t>
  </si>
  <si>
    <t>80020 UNGDOMSSATSING</t>
  </si>
  <si>
    <t>90020 STYRE- OG KOMITEUTGIFTER</t>
  </si>
  <si>
    <t>90025 FORBUNDSTING</t>
  </si>
  <si>
    <t>90050 ARBEIDSGRUPPER</t>
  </si>
  <si>
    <t>95010 ADMINISTRASJON</t>
  </si>
  <si>
    <t>95020 MARKEDSFØRING</t>
  </si>
  <si>
    <t>95025 IDRETTSBUTIKKEN</t>
  </si>
  <si>
    <t>98010 MEDLEMSKONTINGENT</t>
  </si>
  <si>
    <t>98011 KRETSKONTINGENT</t>
  </si>
  <si>
    <t>98012 KOMITE FOR TRENERE OG DOMMERE</t>
  </si>
  <si>
    <t xml:space="preserve">98015 RAMMETILSKUDD NIF </t>
  </si>
  <si>
    <t xml:space="preserve">98020 ØREMERKEDE TILSKUDD </t>
  </si>
  <si>
    <t>98025 INNTEKTER ANDRE TILTAK</t>
  </si>
  <si>
    <t xml:space="preserve">Total SUM </t>
  </si>
  <si>
    <t>52021 INT. MESTERSKAP I NORGE</t>
  </si>
  <si>
    <t>52030 OLYMPIATOPPEN</t>
  </si>
  <si>
    <t>2018</t>
  </si>
  <si>
    <t>2019</t>
  </si>
  <si>
    <t>2020</t>
  </si>
  <si>
    <t>LANGTIDSBUDSJETT NORGES DANSEFORBUND 2018 - 2020</t>
  </si>
  <si>
    <t>98050 GRUNNLISENS</t>
  </si>
  <si>
    <t>98051 KONKURRANSELISENS</t>
  </si>
  <si>
    <t>98052 TRENER- OG DOMMERLISENS</t>
  </si>
  <si>
    <t>17008 REPRESENTASJON ND</t>
  </si>
  <si>
    <t>17040 EL. BEDØMMING</t>
  </si>
  <si>
    <t>17033 ALLE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</si>
</sst>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 applyFill="1"/>
    <xf numFmtId="0" fontId="5" fillId="0" borderId="2" xfId="0" applyFont="1" applyFill="1" applyBorder="1"/>
    <xf numFmtId="166" fontId="5" fillId="0" borderId="0" xfId="4" applyNumberFormat="1" applyFont="1" applyFill="1" applyBorder="1"/>
    <xf numFmtId="166" fontId="6" fillId="0" borderId="0" xfId="4" applyNumberFormat="1" applyFont="1" applyFill="1" applyBorder="1"/>
    <xf numFmtId="166" fontId="5" fillId="0" borderId="0" xfId="4" applyNumberFormat="1" applyFont="1" applyFill="1"/>
    <xf numFmtId="0" fontId="5" fillId="0" borderId="0" xfId="0" applyFont="1" applyFill="1"/>
    <xf numFmtId="166" fontId="6" fillId="0" borderId="0" xfId="4" applyNumberFormat="1" applyFont="1" applyFill="1"/>
    <xf numFmtId="0" fontId="5" fillId="0" borderId="0" xfId="0" applyFont="1" applyFill="1" applyBorder="1"/>
    <xf numFmtId="0" fontId="7" fillId="0" borderId="2" xfId="0" applyFont="1" applyFill="1" applyBorder="1"/>
    <xf numFmtId="166" fontId="7" fillId="0" borderId="0" xfId="4" applyNumberFormat="1" applyFont="1" applyFill="1"/>
    <xf numFmtId="0" fontId="7" fillId="0" borderId="0" xfId="0" applyFont="1" applyFill="1"/>
    <xf numFmtId="166" fontId="6" fillId="0" borderId="0" xfId="4" applyNumberFormat="1" applyFont="1" applyFill="1" applyBorder="1" applyAlignment="1">
      <alignment horizontal="center"/>
    </xf>
    <xf numFmtId="49" fontId="6" fillId="0" borderId="0" xfId="4" applyNumberFormat="1" applyFont="1" applyFill="1" applyBorder="1" applyAlignment="1">
      <alignment horizontal="center"/>
    </xf>
    <xf numFmtId="166" fontId="5" fillId="0" borderId="0" xfId="4" applyNumberFormat="1" applyFont="1" applyFill="1" applyBorder="1" applyAlignment="1">
      <alignment horizontal="right"/>
    </xf>
    <xf numFmtId="0" fontId="4" fillId="0" borderId="0" xfId="0" applyFont="1" applyBorder="1"/>
    <xf numFmtId="166" fontId="4" fillId="0" borderId="0" xfId="4" applyNumberFormat="1" applyFont="1" applyFill="1" applyBorder="1"/>
    <xf numFmtId="166" fontId="10" fillId="0" borderId="0" xfId="4" applyNumberFormat="1" applyFont="1" applyFill="1" applyBorder="1"/>
    <xf numFmtId="0" fontId="4" fillId="0" borderId="0" xfId="0" applyFont="1" applyFill="1" applyBorder="1"/>
    <xf numFmtId="0" fontId="4" fillId="0" borderId="0" xfId="0" applyFont="1"/>
    <xf numFmtId="0" fontId="11" fillId="0" borderId="0" xfId="0" applyFont="1"/>
    <xf numFmtId="166" fontId="4" fillId="0" borderId="0" xfId="2" applyNumberFormat="1" applyFont="1" applyFill="1" applyBorder="1"/>
    <xf numFmtId="166" fontId="9" fillId="0" borderId="0" xfId="2" applyNumberFormat="1" applyFont="1" applyFill="1" applyBorder="1"/>
    <xf numFmtId="166" fontId="9" fillId="0" borderId="0" xfId="3" applyNumberFormat="1" applyFont="1" applyFill="1" applyBorder="1"/>
    <xf numFmtId="166" fontId="4" fillId="0" borderId="0" xfId="3" applyNumberFormat="1" applyFont="1" applyFill="1" applyBorder="1"/>
    <xf numFmtId="0" fontId="11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166" fontId="10" fillId="0" borderId="0" xfId="0" applyNumberFormat="1" applyFont="1" applyBorder="1"/>
    <xf numFmtId="166" fontId="10" fillId="0" borderId="0" xfId="0" applyNumberFormat="1" applyFont="1" applyFill="1" applyBorder="1"/>
    <xf numFmtId="0" fontId="10" fillId="0" borderId="0" xfId="0" applyFont="1" applyFill="1" applyBorder="1"/>
    <xf numFmtId="0" fontId="6" fillId="0" borderId="0" xfId="0" applyFont="1" applyFill="1" applyBorder="1"/>
    <xf numFmtId="0" fontId="14" fillId="0" borderId="0" xfId="0" applyFont="1"/>
    <xf numFmtId="166" fontId="4" fillId="0" borderId="4" xfId="4" applyNumberFormat="1" applyFont="1" applyFill="1" applyBorder="1"/>
    <xf numFmtId="0" fontId="17" fillId="0" borderId="0" xfId="0" applyFont="1"/>
    <xf numFmtId="166" fontId="10" fillId="0" borderId="11" xfId="4" applyNumberFormat="1" applyFont="1" applyFill="1" applyBorder="1"/>
    <xf numFmtId="166" fontId="4" fillId="0" borderId="12" xfId="4" applyNumberFormat="1" applyFont="1" applyFill="1" applyBorder="1"/>
    <xf numFmtId="0" fontId="4" fillId="0" borderId="12" xfId="0" applyFont="1" applyBorder="1"/>
    <xf numFmtId="166" fontId="4" fillId="0" borderId="16" xfId="4" applyNumberFormat="1" applyFont="1" applyFill="1" applyBorder="1"/>
    <xf numFmtId="166" fontId="4" fillId="0" borderId="17" xfId="4" applyNumberFormat="1" applyFont="1" applyFill="1" applyBorder="1"/>
    <xf numFmtId="166" fontId="4" fillId="0" borderId="14" xfId="4" applyNumberFormat="1" applyFont="1" applyFill="1" applyBorder="1"/>
    <xf numFmtId="166" fontId="4" fillId="0" borderId="20" xfId="2" applyNumberFormat="1" applyFont="1" applyFill="1" applyBorder="1"/>
    <xf numFmtId="0" fontId="4" fillId="0" borderId="0" xfId="3" applyFont="1" applyFill="1" applyBorder="1"/>
    <xf numFmtId="0" fontId="6" fillId="0" borderId="22" xfId="0" applyFont="1" applyFill="1" applyBorder="1"/>
    <xf numFmtId="0" fontId="8" fillId="0" borderId="7" xfId="0" applyFont="1" applyFill="1" applyBorder="1"/>
    <xf numFmtId="0" fontId="4" fillId="0" borderId="8" xfId="0" applyFont="1" applyBorder="1"/>
    <xf numFmtId="166" fontId="4" fillId="0" borderId="8" xfId="4" applyNumberFormat="1" applyFont="1" applyFill="1" applyBorder="1"/>
    <xf numFmtId="166" fontId="4" fillId="0" borderId="9" xfId="4" applyNumberFormat="1" applyFont="1" applyFill="1" applyBorder="1"/>
    <xf numFmtId="0" fontId="15" fillId="0" borderId="11" xfId="0" applyFont="1" applyFill="1" applyBorder="1"/>
    <xf numFmtId="0" fontId="5" fillId="0" borderId="5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left"/>
    </xf>
    <xf numFmtId="0" fontId="11" fillId="0" borderId="10" xfId="0" applyFont="1" applyBorder="1"/>
    <xf numFmtId="166" fontId="4" fillId="0" borderId="23" xfId="2" applyNumberFormat="1" applyFont="1" applyFill="1" applyBorder="1"/>
    <xf numFmtId="166" fontId="4" fillId="0" borderId="25" xfId="2" applyNumberFormat="1" applyFont="1" applyFill="1" applyBorder="1"/>
    <xf numFmtId="166" fontId="4" fillId="0" borderId="10" xfId="4" applyNumberFormat="1" applyFont="1" applyFill="1" applyBorder="1"/>
    <xf numFmtId="166" fontId="17" fillId="0" borderId="0" xfId="0" applyNumberFormat="1" applyFont="1"/>
    <xf numFmtId="166" fontId="4" fillId="0" borderId="18" xfId="4" applyNumberFormat="1" applyFont="1" applyFill="1" applyBorder="1"/>
    <xf numFmtId="166" fontId="4" fillId="0" borderId="19" xfId="2" applyNumberFormat="1" applyFont="1" applyFill="1" applyBorder="1"/>
    <xf numFmtId="166" fontId="13" fillId="0" borderId="21" xfId="4" applyNumberFormat="1" applyFont="1" applyFill="1" applyBorder="1"/>
    <xf numFmtId="0" fontId="9" fillId="0" borderId="6" xfId="2" applyFont="1" applyFill="1" applyBorder="1"/>
    <xf numFmtId="166" fontId="16" fillId="5" borderId="11" xfId="4" applyNumberFormat="1" applyFont="1" applyFill="1" applyBorder="1"/>
    <xf numFmtId="166" fontId="17" fillId="6" borderId="23" xfId="4" applyNumberFormat="1" applyFont="1" applyFill="1" applyBorder="1"/>
    <xf numFmtId="166" fontId="17" fillId="6" borderId="24" xfId="1" applyNumberFormat="1" applyFont="1" applyFill="1" applyBorder="1"/>
    <xf numFmtId="166" fontId="17" fillId="5" borderId="0" xfId="1" applyNumberFormat="1" applyFont="1" applyFill="1" applyBorder="1"/>
    <xf numFmtId="166" fontId="17" fillId="6" borderId="0" xfId="1" applyNumberFormat="1" applyFont="1" applyFill="1" applyBorder="1"/>
    <xf numFmtId="166" fontId="17" fillId="5" borderId="7" xfId="1" applyNumberFormat="1" applyFont="1" applyFill="1" applyBorder="1"/>
    <xf numFmtId="166" fontId="17" fillId="5" borderId="8" xfId="1" applyNumberFormat="1" applyFont="1" applyFill="1" applyBorder="1"/>
    <xf numFmtId="166" fontId="17" fillId="5" borderId="10" xfId="1" applyNumberFormat="1" applyFont="1" applyFill="1" applyBorder="1"/>
    <xf numFmtId="166" fontId="17" fillId="6" borderId="10" xfId="1" applyNumberFormat="1" applyFont="1" applyFill="1" applyBorder="1"/>
    <xf numFmtId="166" fontId="17" fillId="6" borderId="5" xfId="4" applyNumberFormat="1" applyFont="1" applyFill="1" applyBorder="1"/>
    <xf numFmtId="0" fontId="11" fillId="6" borderId="1" xfId="0" applyFont="1" applyFill="1" applyBorder="1"/>
    <xf numFmtId="166" fontId="17" fillId="6" borderId="1" xfId="1" applyNumberFormat="1" applyFont="1" applyFill="1" applyBorder="1"/>
    <xf numFmtId="166" fontId="4" fillId="0" borderId="27" xfId="2" applyNumberFormat="1" applyFont="1" applyFill="1" applyBorder="1"/>
    <xf numFmtId="166" fontId="4" fillId="0" borderId="15" xfId="2" applyNumberFormat="1" applyFont="1" applyFill="1" applyBorder="1"/>
    <xf numFmtId="0" fontId="4" fillId="0" borderId="15" xfId="2" applyFont="1" applyFill="1" applyBorder="1"/>
    <xf numFmtId="166" fontId="4" fillId="0" borderId="13" xfId="2" applyNumberFormat="1" applyFont="1" applyFill="1" applyBorder="1"/>
    <xf numFmtId="166" fontId="4" fillId="0" borderId="3" xfId="2" applyNumberFormat="1" applyFont="1" applyFill="1" applyBorder="1"/>
    <xf numFmtId="166" fontId="13" fillId="0" borderId="24" xfId="2" applyNumberFormat="1" applyFont="1" applyFill="1" applyBorder="1"/>
    <xf numFmtId="166" fontId="4" fillId="0" borderId="7" xfId="4" applyNumberFormat="1" applyFont="1" applyFill="1" applyBorder="1"/>
    <xf numFmtId="166" fontId="4" fillId="0" borderId="9" xfId="2" applyNumberFormat="1" applyFont="1" applyFill="1" applyBorder="1"/>
    <xf numFmtId="166" fontId="4" fillId="0" borderId="5" xfId="4" applyNumberFormat="1" applyFont="1" applyFill="1" applyBorder="1"/>
    <xf numFmtId="166" fontId="4" fillId="0" borderId="1" xfId="4" applyNumberFormat="1" applyFont="1" applyFill="1" applyBorder="1"/>
    <xf numFmtId="166" fontId="4" fillId="0" borderId="26" xfId="2" applyNumberFormat="1" applyFont="1" applyFill="1" applyBorder="1"/>
    <xf numFmtId="0" fontId="4" fillId="0" borderId="14" xfId="0" applyFont="1" applyBorder="1"/>
    <xf numFmtId="166" fontId="4" fillId="0" borderId="28" xfId="2" applyNumberFormat="1" applyFont="1" applyFill="1" applyBorder="1"/>
    <xf numFmtId="166" fontId="4" fillId="0" borderId="29" xfId="4" applyNumberFormat="1" applyFont="1" applyFill="1" applyBorder="1"/>
    <xf numFmtId="166" fontId="4" fillId="0" borderId="30" xfId="4" applyNumberFormat="1" applyFont="1" applyFill="1" applyBorder="1"/>
    <xf numFmtId="166" fontId="10" fillId="5" borderId="6" xfId="4" applyNumberFormat="1" applyFont="1" applyFill="1" applyBorder="1" applyAlignment="1">
      <alignment horizontal="center"/>
    </xf>
    <xf numFmtId="166" fontId="10" fillId="0" borderId="6" xfId="4" applyNumberFormat="1" applyFont="1" applyFill="1" applyBorder="1" applyAlignment="1">
      <alignment horizontal="center"/>
    </xf>
    <xf numFmtId="49" fontId="10" fillId="5" borderId="6" xfId="4" applyNumberFormat="1" applyFont="1" applyFill="1" applyBorder="1" applyAlignment="1">
      <alignment horizontal="center"/>
    </xf>
    <xf numFmtId="49" fontId="10" fillId="0" borderId="6" xfId="4" applyNumberFormat="1" applyFont="1" applyFill="1" applyBorder="1" applyAlignment="1">
      <alignment horizontal="center"/>
    </xf>
  </cellXfs>
  <cellStyles count="12">
    <cellStyle name="20 % - uthevingsfarge 3" xfId="3" builtinId="38"/>
    <cellStyle name="God" xfId="1" builtinId="26"/>
    <cellStyle name="Komma" xfId="4" xr:uid="{00000000-0005-0000-0000-000002000000}"/>
    <cellStyle name="Komma 2" xfId="5" xr:uid="{00000000-0005-0000-0000-000003000000}"/>
    <cellStyle name="Komma 2 2" xfId="6" xr:uid="{00000000-0005-0000-0000-000004000000}"/>
    <cellStyle name="Normal" xfId="0" builtinId="0"/>
    <cellStyle name="Normal 2" xfId="7" xr:uid="{00000000-0005-0000-0000-000006000000}"/>
    <cellStyle name="Normal 3" xfId="8" xr:uid="{00000000-0005-0000-0000-000007000000}"/>
    <cellStyle name="Nøytral" xfId="2" builtinId="28"/>
    <cellStyle name="Tusenskille 2" xfId="9" xr:uid="{00000000-0005-0000-0000-000009000000}"/>
    <cellStyle name="Valuta 2" xfId="10" xr:uid="{00000000-0005-0000-0000-00000A000000}"/>
    <cellStyle name="Valuta 2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7"/>
  <sheetViews>
    <sheetView tabSelected="1" zoomScaleNormal="100" workbookViewId="0">
      <selection activeCell="C44" sqref="C44"/>
    </sheetView>
  </sheetViews>
  <sheetFormatPr baseColWidth="10" defaultRowHeight="14.25" x14ac:dyDescent="0.2"/>
  <cols>
    <col min="1" max="1" width="31.85546875" style="20" customWidth="1"/>
    <col min="2" max="4" width="11.7109375" style="20" customWidth="1"/>
    <col min="5" max="10" width="11.7109375" style="26" customWidth="1"/>
    <col min="11" max="19" width="11.42578125" style="25"/>
    <col min="20" max="16384" width="11.42578125" style="20"/>
  </cols>
  <sheetData>
    <row r="1" spans="1:19" ht="24" customHeight="1" x14ac:dyDescent="0.25">
      <c r="A1" s="44" t="s">
        <v>38</v>
      </c>
      <c r="B1" s="45"/>
      <c r="C1" s="45"/>
      <c r="D1" s="45"/>
      <c r="E1" s="45"/>
      <c r="F1" s="45"/>
      <c r="G1" s="45"/>
      <c r="H1" s="45"/>
      <c r="I1" s="46"/>
      <c r="J1" s="47"/>
      <c r="K1" s="3"/>
      <c r="L1" s="3"/>
      <c r="M1" s="3"/>
      <c r="N1" s="3"/>
      <c r="O1" s="15"/>
      <c r="P1" s="15"/>
      <c r="Q1" s="15"/>
      <c r="R1" s="15"/>
      <c r="S1" s="15"/>
    </row>
    <row r="2" spans="1:19" ht="15" customHeight="1" x14ac:dyDescent="0.2">
      <c r="A2" s="48"/>
      <c r="B2" s="90" t="s">
        <v>35</v>
      </c>
      <c r="C2" s="90"/>
      <c r="D2" s="90"/>
      <c r="E2" s="91" t="s">
        <v>36</v>
      </c>
      <c r="F2" s="91"/>
      <c r="G2" s="91"/>
      <c r="H2" s="91" t="s">
        <v>37</v>
      </c>
      <c r="I2" s="91"/>
      <c r="J2" s="91"/>
      <c r="K2" s="12"/>
      <c r="L2" s="12"/>
      <c r="M2" s="12"/>
      <c r="N2" s="12"/>
      <c r="O2" s="15"/>
      <c r="P2" s="15"/>
      <c r="Q2" s="15"/>
      <c r="R2" s="15"/>
      <c r="S2" s="15"/>
    </row>
    <row r="3" spans="1:19" x14ac:dyDescent="0.2">
      <c r="A3" s="43" t="s">
        <v>0</v>
      </c>
      <c r="B3" s="88" t="s">
        <v>1</v>
      </c>
      <c r="C3" s="88"/>
      <c r="D3" s="88"/>
      <c r="E3" s="89" t="s">
        <v>1</v>
      </c>
      <c r="F3" s="89"/>
      <c r="G3" s="89"/>
      <c r="H3" s="89" t="s">
        <v>1</v>
      </c>
      <c r="I3" s="89"/>
      <c r="J3" s="89"/>
      <c r="K3" s="12"/>
      <c r="L3" s="12"/>
      <c r="M3" s="13"/>
      <c r="N3" s="13"/>
      <c r="O3" s="12"/>
      <c r="P3" s="12"/>
      <c r="Q3" s="12"/>
      <c r="R3" s="12"/>
      <c r="S3" s="15"/>
    </row>
    <row r="4" spans="1:19" x14ac:dyDescent="0.2">
      <c r="A4" s="49"/>
      <c r="B4" s="61" t="s">
        <v>2</v>
      </c>
      <c r="C4" s="61" t="s">
        <v>3</v>
      </c>
      <c r="D4" s="61" t="s">
        <v>4</v>
      </c>
      <c r="E4" s="35" t="s">
        <v>2</v>
      </c>
      <c r="F4" s="35" t="s">
        <v>3</v>
      </c>
      <c r="G4" s="35" t="s">
        <v>4</v>
      </c>
      <c r="H4" s="35" t="s">
        <v>2</v>
      </c>
      <c r="I4" s="35" t="s">
        <v>3</v>
      </c>
      <c r="J4" s="35" t="s">
        <v>4</v>
      </c>
      <c r="K4" s="17"/>
      <c r="L4" s="4"/>
      <c r="M4" s="4"/>
      <c r="N4" s="4"/>
      <c r="O4" s="4"/>
      <c r="P4" s="4"/>
      <c r="Q4" s="4"/>
      <c r="R4" s="4"/>
      <c r="S4" s="8"/>
    </row>
    <row r="5" spans="1:19" x14ac:dyDescent="0.2">
      <c r="A5" s="50" t="s">
        <v>5</v>
      </c>
      <c r="B5" s="66">
        <v>0</v>
      </c>
      <c r="C5" s="67">
        <v>77000</v>
      </c>
      <c r="D5" s="67">
        <f>C5-B5</f>
        <v>77000</v>
      </c>
      <c r="E5" s="79"/>
      <c r="F5" s="46">
        <v>80000</v>
      </c>
      <c r="G5" s="80">
        <f>F5-E5</f>
        <v>80000</v>
      </c>
      <c r="H5" s="73"/>
      <c r="I5" s="33">
        <v>80000</v>
      </c>
      <c r="J5" s="38">
        <f>I5-H5</f>
        <v>80000</v>
      </c>
      <c r="K5" s="16"/>
      <c r="L5" s="3"/>
      <c r="M5" s="3"/>
      <c r="N5" s="3"/>
      <c r="O5" s="3"/>
      <c r="P5" s="3"/>
      <c r="Q5" s="3"/>
      <c r="R5" s="3"/>
      <c r="S5" s="8"/>
    </row>
    <row r="6" spans="1:19" x14ac:dyDescent="0.2">
      <c r="A6" s="50" t="s">
        <v>42</v>
      </c>
      <c r="B6" s="68"/>
      <c r="C6" s="64">
        <v>55000</v>
      </c>
      <c r="D6" s="64"/>
      <c r="E6" s="55"/>
      <c r="F6" s="16">
        <v>60000</v>
      </c>
      <c r="G6" s="54"/>
      <c r="H6" s="85"/>
      <c r="I6" s="86">
        <v>70000</v>
      </c>
      <c r="J6" s="87"/>
      <c r="K6" s="16"/>
      <c r="L6" s="3"/>
      <c r="M6" s="3"/>
      <c r="N6" s="3"/>
      <c r="O6" s="3"/>
      <c r="P6" s="3"/>
      <c r="Q6" s="3"/>
      <c r="R6" s="3"/>
      <c r="S6" s="8"/>
    </row>
    <row r="7" spans="1:19" x14ac:dyDescent="0.2">
      <c r="A7" s="50" t="s">
        <v>6</v>
      </c>
      <c r="B7" s="68">
        <v>15000</v>
      </c>
      <c r="C7" s="64">
        <v>135000</v>
      </c>
      <c r="D7" s="64">
        <f t="shared" ref="D7:D40" si="0">C7-B7</f>
        <v>120000</v>
      </c>
      <c r="E7" s="55">
        <v>30000</v>
      </c>
      <c r="F7" s="16">
        <v>165000</v>
      </c>
      <c r="G7" s="54">
        <f t="shared" ref="G7:G40" si="1">F7-E7</f>
        <v>135000</v>
      </c>
      <c r="H7" s="74">
        <v>30000</v>
      </c>
      <c r="I7" s="36">
        <v>165000</v>
      </c>
      <c r="J7" s="39">
        <f t="shared" ref="J7:J40" si="2">I7-H7</f>
        <v>135000</v>
      </c>
      <c r="K7" s="16"/>
      <c r="L7" s="3"/>
      <c r="M7" s="3"/>
      <c r="N7" s="3"/>
      <c r="O7" s="3"/>
      <c r="P7" s="3"/>
      <c r="Q7" s="3"/>
      <c r="R7" s="3"/>
      <c r="S7" s="8"/>
    </row>
    <row r="8" spans="1:19" x14ac:dyDescent="0.2">
      <c r="A8" s="50" t="s">
        <v>7</v>
      </c>
      <c r="B8" s="68"/>
      <c r="C8" s="64">
        <v>1070000</v>
      </c>
      <c r="D8" s="64">
        <f t="shared" si="0"/>
        <v>1070000</v>
      </c>
      <c r="E8" s="55"/>
      <c r="F8" s="16">
        <v>900000</v>
      </c>
      <c r="G8" s="54">
        <f t="shared" si="1"/>
        <v>900000</v>
      </c>
      <c r="H8" s="74"/>
      <c r="I8" s="36">
        <v>1000000</v>
      </c>
      <c r="J8" s="39">
        <f t="shared" si="2"/>
        <v>1000000</v>
      </c>
      <c r="K8" s="16"/>
      <c r="L8" s="3"/>
      <c r="M8" s="3"/>
      <c r="N8" s="14"/>
      <c r="O8" s="3"/>
      <c r="P8" s="3"/>
      <c r="Q8" s="3"/>
      <c r="R8" s="3"/>
      <c r="S8" s="8"/>
    </row>
    <row r="9" spans="1:19" x14ac:dyDescent="0.2">
      <c r="A9" s="50" t="s">
        <v>8</v>
      </c>
      <c r="B9" s="68"/>
      <c r="C9" s="64">
        <v>2254000</v>
      </c>
      <c r="D9" s="64">
        <f t="shared" si="0"/>
        <v>2254000</v>
      </c>
      <c r="E9" s="55"/>
      <c r="F9" s="16">
        <v>2100000</v>
      </c>
      <c r="G9" s="54">
        <f t="shared" si="1"/>
        <v>2100000</v>
      </c>
      <c r="H9" s="74"/>
      <c r="I9" s="36">
        <v>2100000</v>
      </c>
      <c r="J9" s="39">
        <f t="shared" si="2"/>
        <v>2100000</v>
      </c>
      <c r="K9" s="16"/>
      <c r="L9" s="3"/>
      <c r="M9" s="3"/>
      <c r="N9" s="3"/>
      <c r="O9" s="3"/>
      <c r="P9" s="3"/>
      <c r="Q9" s="3"/>
      <c r="R9" s="3"/>
      <c r="S9" s="15"/>
    </row>
    <row r="10" spans="1:19" x14ac:dyDescent="0.2">
      <c r="A10" s="50" t="s">
        <v>44</v>
      </c>
      <c r="B10" s="68">
        <v>100000</v>
      </c>
      <c r="C10" s="64">
        <v>175000</v>
      </c>
      <c r="D10" s="64"/>
      <c r="E10" s="55">
        <v>150000</v>
      </c>
      <c r="F10" s="16">
        <v>300000</v>
      </c>
      <c r="G10" s="54">
        <f t="shared" si="1"/>
        <v>150000</v>
      </c>
      <c r="H10" s="74">
        <v>150000</v>
      </c>
      <c r="I10" s="36">
        <v>300000</v>
      </c>
      <c r="J10" s="39"/>
      <c r="K10" s="16"/>
      <c r="L10" s="3"/>
      <c r="M10" s="3"/>
      <c r="N10" s="3"/>
      <c r="O10" s="3"/>
      <c r="P10" s="3"/>
      <c r="Q10" s="3"/>
      <c r="R10" s="3"/>
      <c r="S10" s="15"/>
    </row>
    <row r="11" spans="1:19" x14ac:dyDescent="0.2">
      <c r="A11" s="50" t="s">
        <v>43</v>
      </c>
      <c r="B11" s="68"/>
      <c r="C11" s="64">
        <v>130000</v>
      </c>
      <c r="D11" s="64">
        <f t="shared" si="0"/>
        <v>130000</v>
      </c>
      <c r="E11" s="55"/>
      <c r="F11" s="16">
        <v>130000</v>
      </c>
      <c r="G11" s="54">
        <f t="shared" si="1"/>
        <v>130000</v>
      </c>
      <c r="H11" s="74"/>
      <c r="I11" s="36">
        <v>100000</v>
      </c>
      <c r="J11" s="39">
        <f t="shared" si="2"/>
        <v>100000</v>
      </c>
      <c r="K11" s="16"/>
      <c r="L11" s="3"/>
      <c r="M11" s="3"/>
      <c r="N11" s="3"/>
      <c r="O11" s="3"/>
      <c r="P11" s="3"/>
      <c r="Q11" s="3"/>
      <c r="R11" s="3"/>
      <c r="S11" s="15"/>
    </row>
    <row r="12" spans="1:19" x14ac:dyDescent="0.2">
      <c r="A12" s="50" t="s">
        <v>9</v>
      </c>
      <c r="B12" s="68"/>
      <c r="C12" s="64">
        <v>360000</v>
      </c>
      <c r="D12" s="64">
        <f t="shared" si="0"/>
        <v>360000</v>
      </c>
      <c r="E12" s="55"/>
      <c r="F12" s="16">
        <v>350000</v>
      </c>
      <c r="G12" s="54">
        <f t="shared" si="1"/>
        <v>350000</v>
      </c>
      <c r="H12" s="74"/>
      <c r="I12" s="36">
        <v>350000</v>
      </c>
      <c r="J12" s="39">
        <f t="shared" si="2"/>
        <v>350000</v>
      </c>
      <c r="K12" s="16"/>
      <c r="L12" s="3"/>
      <c r="M12" s="3"/>
      <c r="N12" s="3"/>
      <c r="O12" s="3"/>
      <c r="P12" s="3"/>
      <c r="Q12" s="3"/>
      <c r="R12" s="3"/>
      <c r="S12" s="8"/>
    </row>
    <row r="13" spans="1:19" x14ac:dyDescent="0.2">
      <c r="A13" s="51" t="s">
        <v>33</v>
      </c>
      <c r="B13" s="68">
        <v>0</v>
      </c>
      <c r="C13" s="64">
        <v>50000</v>
      </c>
      <c r="D13" s="64">
        <f t="shared" si="0"/>
        <v>50000</v>
      </c>
      <c r="E13" s="55"/>
      <c r="F13" s="16">
        <v>50000</v>
      </c>
      <c r="G13" s="54">
        <f t="shared" si="1"/>
        <v>50000</v>
      </c>
      <c r="H13" s="74"/>
      <c r="I13" s="36">
        <v>50000</v>
      </c>
      <c r="J13" s="39">
        <f t="shared" si="2"/>
        <v>50000</v>
      </c>
      <c r="K13" s="16"/>
      <c r="L13" s="3"/>
      <c r="M13" s="3"/>
      <c r="N13" s="3"/>
      <c r="O13" s="3"/>
      <c r="P13" s="3"/>
      <c r="Q13" s="3"/>
      <c r="R13" s="3"/>
      <c r="S13" s="8"/>
    </row>
    <row r="14" spans="1:19" x14ac:dyDescent="0.2">
      <c r="A14" s="51" t="s">
        <v>34</v>
      </c>
      <c r="B14" s="68">
        <v>140000</v>
      </c>
      <c r="C14" s="64">
        <v>140000</v>
      </c>
      <c r="D14" s="64">
        <f t="shared" si="0"/>
        <v>0</v>
      </c>
      <c r="E14" s="55">
        <v>140000</v>
      </c>
      <c r="F14" s="16">
        <v>140000</v>
      </c>
      <c r="G14" s="54"/>
      <c r="H14" s="74">
        <v>280000</v>
      </c>
      <c r="I14" s="36">
        <v>280000</v>
      </c>
      <c r="J14" s="39"/>
      <c r="K14" s="16"/>
      <c r="L14" s="3"/>
      <c r="M14" s="3"/>
      <c r="N14" s="3"/>
      <c r="O14" s="3"/>
      <c r="P14" s="3"/>
      <c r="Q14" s="3"/>
      <c r="R14" s="3"/>
      <c r="S14" s="8"/>
    </row>
    <row r="15" spans="1:19" x14ac:dyDescent="0.2">
      <c r="A15" s="50" t="s">
        <v>10</v>
      </c>
      <c r="B15" s="68">
        <v>0</v>
      </c>
      <c r="C15" s="64">
        <v>1353000</v>
      </c>
      <c r="D15" s="64">
        <f t="shared" si="0"/>
        <v>1353000</v>
      </c>
      <c r="E15" s="55"/>
      <c r="F15" s="16">
        <v>1350000</v>
      </c>
      <c r="G15" s="54">
        <f t="shared" si="1"/>
        <v>1350000</v>
      </c>
      <c r="H15" s="74"/>
      <c r="I15" s="36">
        <v>1350000</v>
      </c>
      <c r="J15" s="39">
        <f t="shared" si="2"/>
        <v>1350000</v>
      </c>
      <c r="K15" s="16"/>
      <c r="L15" s="3"/>
      <c r="M15" s="3"/>
      <c r="N15" s="3"/>
      <c r="O15" s="3"/>
      <c r="P15" s="3"/>
      <c r="Q15" s="3"/>
      <c r="R15" s="3"/>
      <c r="S15" s="8"/>
    </row>
    <row r="16" spans="1:19" x14ac:dyDescent="0.2">
      <c r="A16" s="50" t="s">
        <v>11</v>
      </c>
      <c r="B16" s="68"/>
      <c r="C16" s="64">
        <v>340000</v>
      </c>
      <c r="D16" s="64">
        <f t="shared" si="0"/>
        <v>340000</v>
      </c>
      <c r="E16" s="55"/>
      <c r="F16" s="16">
        <v>350000</v>
      </c>
      <c r="G16" s="54">
        <f t="shared" si="1"/>
        <v>350000</v>
      </c>
      <c r="H16" s="74"/>
      <c r="I16" s="36">
        <v>350000</v>
      </c>
      <c r="J16" s="39">
        <f t="shared" si="2"/>
        <v>350000</v>
      </c>
      <c r="K16" s="16"/>
      <c r="L16" s="3"/>
      <c r="M16" s="3"/>
      <c r="N16" s="3"/>
      <c r="O16" s="3"/>
      <c r="P16" s="3"/>
      <c r="Q16" s="3"/>
      <c r="R16" s="3"/>
      <c r="S16" s="8"/>
    </row>
    <row r="17" spans="1:19" x14ac:dyDescent="0.2">
      <c r="A17" s="50" t="s">
        <v>12</v>
      </c>
      <c r="B17" s="68"/>
      <c r="C17" s="64">
        <v>120000</v>
      </c>
      <c r="D17" s="64">
        <f t="shared" si="0"/>
        <v>120000</v>
      </c>
      <c r="E17" s="55">
        <v>100000</v>
      </c>
      <c r="F17" s="16">
        <v>220000</v>
      </c>
      <c r="G17" s="54">
        <f t="shared" si="1"/>
        <v>120000</v>
      </c>
      <c r="H17" s="74"/>
      <c r="I17" s="36">
        <v>100000</v>
      </c>
      <c r="J17" s="39">
        <f t="shared" si="2"/>
        <v>100000</v>
      </c>
      <c r="K17" s="16"/>
      <c r="L17" s="3"/>
      <c r="M17" s="3"/>
      <c r="N17" s="3"/>
      <c r="O17" s="3"/>
      <c r="P17" s="3"/>
      <c r="Q17" s="3"/>
      <c r="R17" s="3"/>
      <c r="S17" s="8"/>
    </row>
    <row r="18" spans="1:19" x14ac:dyDescent="0.2">
      <c r="A18" s="50" t="s">
        <v>13</v>
      </c>
      <c r="B18" s="68">
        <v>50000</v>
      </c>
      <c r="C18" s="64">
        <v>218000</v>
      </c>
      <c r="D18" s="64">
        <f t="shared" si="0"/>
        <v>168000</v>
      </c>
      <c r="E18" s="55">
        <v>60000</v>
      </c>
      <c r="F18" s="16">
        <v>220000</v>
      </c>
      <c r="G18" s="54">
        <f t="shared" si="1"/>
        <v>160000</v>
      </c>
      <c r="H18" s="74">
        <v>65000</v>
      </c>
      <c r="I18" s="36">
        <v>230000</v>
      </c>
      <c r="J18" s="39">
        <f t="shared" si="2"/>
        <v>165000</v>
      </c>
      <c r="K18" s="16"/>
      <c r="L18" s="3"/>
      <c r="M18" s="3"/>
      <c r="N18" s="3"/>
      <c r="O18" s="3"/>
      <c r="P18" s="3"/>
      <c r="Q18" s="3"/>
      <c r="R18" s="3"/>
      <c r="S18" s="8"/>
    </row>
    <row r="19" spans="1:19" x14ac:dyDescent="0.2">
      <c r="A19" s="50" t="s">
        <v>14</v>
      </c>
      <c r="B19" s="68">
        <v>113000</v>
      </c>
      <c r="C19" s="64">
        <v>1008000</v>
      </c>
      <c r="D19" s="64">
        <f t="shared" si="0"/>
        <v>895000</v>
      </c>
      <c r="E19" s="55">
        <v>120000</v>
      </c>
      <c r="F19" s="16">
        <v>1000000</v>
      </c>
      <c r="G19" s="54">
        <f t="shared" si="1"/>
        <v>880000</v>
      </c>
      <c r="H19" s="74">
        <v>120000</v>
      </c>
      <c r="I19" s="36">
        <v>900000</v>
      </c>
      <c r="J19" s="39">
        <f t="shared" si="2"/>
        <v>780000</v>
      </c>
      <c r="K19" s="16"/>
      <c r="L19" s="3"/>
      <c r="M19" s="3"/>
      <c r="N19" s="3"/>
      <c r="O19" s="3"/>
      <c r="P19" s="3"/>
      <c r="Q19" s="3"/>
      <c r="R19" s="3"/>
      <c r="S19" s="8"/>
    </row>
    <row r="20" spans="1:19" x14ac:dyDescent="0.2">
      <c r="A20" s="50" t="s">
        <v>15</v>
      </c>
      <c r="B20" s="68"/>
      <c r="C20" s="64">
        <v>20000</v>
      </c>
      <c r="D20" s="64">
        <f t="shared" si="0"/>
        <v>20000</v>
      </c>
      <c r="E20" s="55"/>
      <c r="F20" s="16"/>
      <c r="G20" s="54">
        <f t="shared" si="1"/>
        <v>0</v>
      </c>
      <c r="H20" s="74"/>
      <c r="I20" s="36"/>
      <c r="J20" s="39">
        <f t="shared" si="2"/>
        <v>0</v>
      </c>
      <c r="K20" s="16"/>
      <c r="L20" s="3"/>
      <c r="M20" s="3"/>
      <c r="N20" s="3"/>
      <c r="O20" s="3"/>
      <c r="P20" s="3"/>
      <c r="Q20" s="3"/>
      <c r="R20" s="3"/>
      <c r="S20" s="8"/>
    </row>
    <row r="21" spans="1:19" x14ac:dyDescent="0.2">
      <c r="A21" s="51" t="s">
        <v>16</v>
      </c>
      <c r="B21" s="68"/>
      <c r="C21" s="64">
        <v>206000</v>
      </c>
      <c r="D21" s="64">
        <f t="shared" si="0"/>
        <v>206000</v>
      </c>
      <c r="E21" s="55"/>
      <c r="F21" s="16">
        <v>300000</v>
      </c>
      <c r="G21" s="54">
        <f t="shared" si="1"/>
        <v>300000</v>
      </c>
      <c r="H21" s="74"/>
      <c r="I21" s="36">
        <v>300000</v>
      </c>
      <c r="J21" s="39">
        <f t="shared" si="2"/>
        <v>300000</v>
      </c>
      <c r="K21" s="16"/>
      <c r="L21" s="3"/>
      <c r="M21" s="3"/>
      <c r="N21" s="3"/>
      <c r="O21" s="3"/>
      <c r="P21" s="3"/>
      <c r="Q21" s="3"/>
      <c r="R21" s="3"/>
      <c r="S21" s="8"/>
    </row>
    <row r="22" spans="1:19" x14ac:dyDescent="0.2">
      <c r="A22" s="50" t="s">
        <v>17</v>
      </c>
      <c r="B22" s="68"/>
      <c r="C22" s="64">
        <v>753000</v>
      </c>
      <c r="D22" s="64">
        <f t="shared" si="0"/>
        <v>753000</v>
      </c>
      <c r="E22" s="55"/>
      <c r="F22" s="16">
        <v>800000</v>
      </c>
      <c r="G22" s="54">
        <f t="shared" si="1"/>
        <v>800000</v>
      </c>
      <c r="H22" s="74"/>
      <c r="I22" s="36">
        <v>800000</v>
      </c>
      <c r="J22" s="39">
        <f t="shared" si="2"/>
        <v>800000</v>
      </c>
      <c r="K22" s="16"/>
      <c r="L22" s="3"/>
      <c r="M22" s="3"/>
      <c r="N22" s="3"/>
      <c r="O22" s="3"/>
      <c r="P22" s="3"/>
      <c r="Q22" s="3"/>
      <c r="R22" s="3"/>
      <c r="S22" s="8"/>
    </row>
    <row r="23" spans="1:19" x14ac:dyDescent="0.2">
      <c r="A23" s="50" t="s">
        <v>18</v>
      </c>
      <c r="B23" s="68"/>
      <c r="C23" s="64">
        <v>230000</v>
      </c>
      <c r="D23" s="64">
        <f t="shared" si="0"/>
        <v>230000</v>
      </c>
      <c r="E23" s="55"/>
      <c r="F23" s="16">
        <v>300000</v>
      </c>
      <c r="G23" s="54">
        <f t="shared" si="1"/>
        <v>300000</v>
      </c>
      <c r="H23" s="74"/>
      <c r="I23" s="36">
        <v>300000</v>
      </c>
      <c r="J23" s="39">
        <f t="shared" si="2"/>
        <v>300000</v>
      </c>
      <c r="K23" s="16"/>
      <c r="L23" s="3"/>
      <c r="M23" s="3"/>
      <c r="N23" s="3"/>
      <c r="O23" s="3"/>
      <c r="P23" s="3"/>
      <c r="Q23" s="3"/>
      <c r="R23" s="3"/>
      <c r="S23" s="8"/>
    </row>
    <row r="24" spans="1:19" x14ac:dyDescent="0.2">
      <c r="A24" s="50" t="s">
        <v>19</v>
      </c>
      <c r="B24" s="68">
        <v>5000</v>
      </c>
      <c r="C24" s="64">
        <v>15000</v>
      </c>
      <c r="D24" s="64">
        <f t="shared" si="0"/>
        <v>10000</v>
      </c>
      <c r="E24" s="55"/>
      <c r="F24" s="16">
        <v>15000</v>
      </c>
      <c r="G24" s="54">
        <f t="shared" si="1"/>
        <v>15000</v>
      </c>
      <c r="H24" s="75"/>
      <c r="I24" s="36">
        <v>15000</v>
      </c>
      <c r="J24" s="39">
        <f t="shared" si="2"/>
        <v>15000</v>
      </c>
      <c r="K24" s="16"/>
      <c r="L24" s="3"/>
      <c r="M24" s="3"/>
      <c r="N24" s="3"/>
      <c r="O24" s="3"/>
      <c r="P24" s="3"/>
      <c r="Q24" s="3"/>
      <c r="R24" s="3"/>
      <c r="S24" s="8"/>
    </row>
    <row r="25" spans="1:19" x14ac:dyDescent="0.2">
      <c r="A25" s="50" t="s">
        <v>20</v>
      </c>
      <c r="B25" s="68">
        <v>0</v>
      </c>
      <c r="C25" s="64">
        <v>315000</v>
      </c>
      <c r="D25" s="64">
        <f t="shared" si="0"/>
        <v>315000</v>
      </c>
      <c r="E25" s="55"/>
      <c r="F25" s="16">
        <v>315000</v>
      </c>
      <c r="G25" s="54">
        <f t="shared" si="1"/>
        <v>315000</v>
      </c>
      <c r="H25" s="74"/>
      <c r="I25" s="36">
        <v>320000</v>
      </c>
      <c r="J25" s="39">
        <f t="shared" si="2"/>
        <v>320000</v>
      </c>
      <c r="K25" s="16"/>
      <c r="L25" s="3"/>
      <c r="M25" s="3"/>
      <c r="N25" s="3"/>
      <c r="O25" s="3"/>
      <c r="P25" s="3"/>
      <c r="Q25" s="3"/>
      <c r="R25" s="3"/>
      <c r="S25" s="8"/>
    </row>
    <row r="26" spans="1:19" x14ac:dyDescent="0.2">
      <c r="A26" s="50" t="s">
        <v>21</v>
      </c>
      <c r="B26" s="68">
        <v>100000</v>
      </c>
      <c r="C26" s="64">
        <v>300000</v>
      </c>
      <c r="D26" s="64">
        <f t="shared" si="0"/>
        <v>200000</v>
      </c>
      <c r="E26" s="55">
        <v>0</v>
      </c>
      <c r="F26" s="16">
        <v>0</v>
      </c>
      <c r="G26" s="54">
        <f t="shared" si="1"/>
        <v>0</v>
      </c>
      <c r="H26" s="74">
        <v>100000</v>
      </c>
      <c r="I26" s="36">
        <v>300000</v>
      </c>
      <c r="J26" s="39">
        <f t="shared" si="2"/>
        <v>200000</v>
      </c>
      <c r="K26" s="16"/>
      <c r="L26" s="3"/>
      <c r="M26" s="3"/>
      <c r="N26" s="3"/>
      <c r="O26" s="3"/>
      <c r="P26" s="3"/>
      <c r="Q26" s="3"/>
      <c r="R26" s="3"/>
      <c r="S26" s="8"/>
    </row>
    <row r="27" spans="1:19" x14ac:dyDescent="0.2">
      <c r="A27" s="50" t="s">
        <v>22</v>
      </c>
      <c r="B27" s="68">
        <v>0</v>
      </c>
      <c r="C27" s="64">
        <v>0</v>
      </c>
      <c r="D27" s="64">
        <f t="shared" si="0"/>
        <v>0</v>
      </c>
      <c r="E27" s="55"/>
      <c r="F27" s="16">
        <v>10000</v>
      </c>
      <c r="G27" s="54">
        <f t="shared" si="1"/>
        <v>10000</v>
      </c>
      <c r="H27" s="74"/>
      <c r="I27" s="36">
        <v>10000</v>
      </c>
      <c r="J27" s="39">
        <f t="shared" si="2"/>
        <v>10000</v>
      </c>
      <c r="K27" s="16"/>
      <c r="L27" s="3"/>
      <c r="M27" s="3"/>
      <c r="N27" s="3"/>
      <c r="O27" s="3"/>
      <c r="P27" s="3"/>
      <c r="Q27" s="3"/>
      <c r="R27" s="3"/>
      <c r="S27" s="8"/>
    </row>
    <row r="28" spans="1:19" x14ac:dyDescent="0.2">
      <c r="A28" s="50" t="s">
        <v>23</v>
      </c>
      <c r="B28" s="68"/>
      <c r="C28" s="64">
        <v>3617000</v>
      </c>
      <c r="D28" s="64">
        <f t="shared" si="0"/>
        <v>3617000</v>
      </c>
      <c r="E28" s="55"/>
      <c r="F28" s="16">
        <v>3700000</v>
      </c>
      <c r="G28" s="54">
        <f t="shared" si="1"/>
        <v>3700000</v>
      </c>
      <c r="H28" s="74"/>
      <c r="I28" s="36">
        <v>3800000</v>
      </c>
      <c r="J28" s="39">
        <f t="shared" si="2"/>
        <v>3800000</v>
      </c>
      <c r="K28" s="16"/>
      <c r="L28" s="3"/>
      <c r="M28" s="3"/>
      <c r="N28" s="3"/>
      <c r="O28" s="3"/>
      <c r="P28" s="3"/>
      <c r="Q28" s="3"/>
      <c r="R28" s="3"/>
      <c r="S28" s="8"/>
    </row>
    <row r="29" spans="1:19" x14ac:dyDescent="0.2">
      <c r="A29" s="50" t="s">
        <v>24</v>
      </c>
      <c r="B29" s="68">
        <v>152000</v>
      </c>
      <c r="C29" s="64">
        <v>235000</v>
      </c>
      <c r="D29" s="64">
        <f t="shared" si="0"/>
        <v>83000</v>
      </c>
      <c r="E29" s="55">
        <v>160000</v>
      </c>
      <c r="F29" s="16">
        <v>250000</v>
      </c>
      <c r="G29" s="54">
        <f t="shared" si="1"/>
        <v>90000</v>
      </c>
      <c r="H29" s="74">
        <v>180000</v>
      </c>
      <c r="I29" s="36">
        <v>250000</v>
      </c>
      <c r="J29" s="39">
        <f t="shared" si="2"/>
        <v>70000</v>
      </c>
      <c r="K29" s="16"/>
      <c r="L29" s="3"/>
      <c r="M29" s="3"/>
      <c r="N29" s="3"/>
      <c r="O29" s="3"/>
      <c r="P29" s="3"/>
      <c r="Q29" s="3"/>
      <c r="R29" s="3"/>
      <c r="S29" s="8"/>
    </row>
    <row r="30" spans="1:19" x14ac:dyDescent="0.2">
      <c r="A30" s="50" t="s">
        <v>25</v>
      </c>
      <c r="B30" s="68">
        <v>15000</v>
      </c>
      <c r="C30" s="64">
        <v>12000</v>
      </c>
      <c r="D30" s="64">
        <f t="shared" si="0"/>
        <v>-3000</v>
      </c>
      <c r="E30" s="55">
        <v>20000</v>
      </c>
      <c r="F30" s="16">
        <v>15000</v>
      </c>
      <c r="G30" s="54">
        <f t="shared" si="1"/>
        <v>-5000</v>
      </c>
      <c r="H30" s="74">
        <v>30000</v>
      </c>
      <c r="I30" s="36">
        <v>20000</v>
      </c>
      <c r="J30" s="39">
        <f t="shared" si="2"/>
        <v>-10000</v>
      </c>
      <c r="K30" s="16"/>
      <c r="L30" s="3"/>
      <c r="M30" s="3"/>
      <c r="N30" s="3"/>
      <c r="O30" s="3"/>
      <c r="P30" s="3"/>
      <c r="Q30" s="3"/>
      <c r="R30" s="3"/>
      <c r="S30" s="8"/>
    </row>
    <row r="31" spans="1:19" x14ac:dyDescent="0.2">
      <c r="A31" s="50" t="s">
        <v>26</v>
      </c>
      <c r="B31" s="68">
        <v>250000</v>
      </c>
      <c r="C31" s="64">
        <v>0</v>
      </c>
      <c r="D31" s="64">
        <f t="shared" si="0"/>
        <v>-250000</v>
      </c>
      <c r="E31" s="55"/>
      <c r="F31" s="16">
        <v>0</v>
      </c>
      <c r="G31" s="54">
        <f t="shared" si="1"/>
        <v>0</v>
      </c>
      <c r="H31" s="74"/>
      <c r="I31" s="36"/>
      <c r="J31" s="39">
        <f t="shared" si="2"/>
        <v>0</v>
      </c>
      <c r="K31" s="16"/>
      <c r="L31" s="3"/>
      <c r="M31" s="3"/>
      <c r="N31" s="3"/>
      <c r="O31" s="3"/>
      <c r="P31" s="3"/>
      <c r="Q31" s="3"/>
      <c r="R31" s="3"/>
      <c r="S31" s="8"/>
    </row>
    <row r="32" spans="1:19" x14ac:dyDescent="0.2">
      <c r="A32" s="50" t="s">
        <v>27</v>
      </c>
      <c r="B32" s="68">
        <v>125000</v>
      </c>
      <c r="C32" s="64">
        <v>125000</v>
      </c>
      <c r="D32" s="64">
        <f t="shared" si="0"/>
        <v>0</v>
      </c>
      <c r="E32" s="55"/>
      <c r="F32" s="16">
        <v>125000</v>
      </c>
      <c r="G32" s="54">
        <f t="shared" si="1"/>
        <v>125000</v>
      </c>
      <c r="H32" s="74"/>
      <c r="I32" s="36">
        <v>125000</v>
      </c>
      <c r="J32" s="39">
        <f t="shared" si="2"/>
        <v>125000</v>
      </c>
      <c r="K32" s="16"/>
      <c r="L32" s="3"/>
      <c r="M32" s="3"/>
      <c r="N32" s="3"/>
      <c r="O32" s="3"/>
      <c r="P32" s="3"/>
      <c r="Q32" s="3"/>
      <c r="R32" s="3"/>
      <c r="S32" s="8"/>
    </row>
    <row r="33" spans="1:19" x14ac:dyDescent="0.2">
      <c r="A33" s="50" t="s">
        <v>28</v>
      </c>
      <c r="B33" s="68"/>
      <c r="C33" s="64">
        <v>10000</v>
      </c>
      <c r="D33" s="64">
        <f t="shared" si="0"/>
        <v>10000</v>
      </c>
      <c r="E33" s="55"/>
      <c r="F33" s="16">
        <v>10000</v>
      </c>
      <c r="G33" s="54">
        <f t="shared" si="1"/>
        <v>10000</v>
      </c>
      <c r="H33" s="74"/>
      <c r="I33" s="36">
        <v>10000</v>
      </c>
      <c r="J33" s="39">
        <f t="shared" si="2"/>
        <v>10000</v>
      </c>
      <c r="K33" s="16"/>
      <c r="L33" s="3"/>
      <c r="M33" s="3"/>
      <c r="N33" s="3"/>
      <c r="O33" s="3"/>
      <c r="P33" s="3"/>
      <c r="Q33" s="3"/>
      <c r="R33" s="3"/>
      <c r="S33" s="8"/>
    </row>
    <row r="34" spans="1:19" x14ac:dyDescent="0.2">
      <c r="A34" s="50" t="s">
        <v>29</v>
      </c>
      <c r="B34" s="68">
        <v>6768000</v>
      </c>
      <c r="C34" s="64">
        <v>0</v>
      </c>
      <c r="D34" s="64">
        <f t="shared" si="0"/>
        <v>-6768000</v>
      </c>
      <c r="E34" s="55">
        <v>6800000</v>
      </c>
      <c r="F34" s="16">
        <v>0</v>
      </c>
      <c r="G34" s="54">
        <f t="shared" si="1"/>
        <v>-6800000</v>
      </c>
      <c r="H34" s="74">
        <v>6850000</v>
      </c>
      <c r="I34" s="36"/>
      <c r="J34" s="39">
        <f t="shared" si="2"/>
        <v>-6850000</v>
      </c>
      <c r="K34" s="16"/>
      <c r="L34" s="3"/>
      <c r="M34" s="3"/>
      <c r="N34" s="3"/>
      <c r="O34" s="3"/>
      <c r="P34" s="3"/>
      <c r="Q34" s="3"/>
      <c r="R34" s="3"/>
      <c r="S34" s="8"/>
    </row>
    <row r="35" spans="1:19" x14ac:dyDescent="0.2">
      <c r="A35" s="50" t="s">
        <v>30</v>
      </c>
      <c r="B35" s="69">
        <v>2549000</v>
      </c>
      <c r="C35" s="65">
        <v>300000</v>
      </c>
      <c r="D35" s="65">
        <f t="shared" si="0"/>
        <v>-2249000</v>
      </c>
      <c r="E35" s="55">
        <v>2600000</v>
      </c>
      <c r="F35" s="16">
        <v>300000</v>
      </c>
      <c r="G35" s="54">
        <f t="shared" si="1"/>
        <v>-2300000</v>
      </c>
      <c r="H35" s="74">
        <v>2650000</v>
      </c>
      <c r="I35" s="36">
        <v>300000</v>
      </c>
      <c r="J35" s="39">
        <f t="shared" si="2"/>
        <v>-2350000</v>
      </c>
      <c r="K35" s="16"/>
      <c r="L35" s="3"/>
      <c r="M35" s="3"/>
      <c r="N35" s="3"/>
      <c r="O35" s="3"/>
      <c r="P35" s="3"/>
      <c r="Q35" s="3"/>
      <c r="R35" s="3"/>
      <c r="S35" s="8"/>
    </row>
    <row r="36" spans="1:19" x14ac:dyDescent="0.2">
      <c r="A36" s="50" t="s">
        <v>31</v>
      </c>
      <c r="B36" s="69">
        <v>750000</v>
      </c>
      <c r="C36" s="65">
        <v>0</v>
      </c>
      <c r="D36" s="65">
        <f t="shared" si="0"/>
        <v>-750000</v>
      </c>
      <c r="E36" s="55">
        <v>800000</v>
      </c>
      <c r="F36" s="16"/>
      <c r="G36" s="54">
        <f t="shared" si="1"/>
        <v>-800000</v>
      </c>
      <c r="H36" s="74">
        <v>800000</v>
      </c>
      <c r="I36" s="37"/>
      <c r="J36" s="39">
        <f t="shared" si="2"/>
        <v>-800000</v>
      </c>
      <c r="K36" s="16"/>
      <c r="L36" s="3"/>
      <c r="M36" s="3"/>
      <c r="N36" s="3"/>
      <c r="O36" s="3"/>
      <c r="P36" s="3"/>
      <c r="Q36" s="3"/>
      <c r="R36" s="3"/>
      <c r="S36" s="8"/>
    </row>
    <row r="37" spans="1:19" x14ac:dyDescent="0.2">
      <c r="A37" s="50" t="s">
        <v>39</v>
      </c>
      <c r="B37" s="69">
        <v>935000</v>
      </c>
      <c r="C37" s="65"/>
      <c r="D37" s="65">
        <f t="shared" si="0"/>
        <v>-935000</v>
      </c>
      <c r="E37" s="55">
        <v>1300000</v>
      </c>
      <c r="F37" s="16">
        <v>30000</v>
      </c>
      <c r="G37" s="54">
        <f t="shared" si="1"/>
        <v>-1270000</v>
      </c>
      <c r="H37" s="76">
        <v>1350000</v>
      </c>
      <c r="I37" s="84"/>
      <c r="J37" s="57">
        <f t="shared" si="2"/>
        <v>-1350000</v>
      </c>
      <c r="K37" s="16"/>
      <c r="L37" s="3"/>
      <c r="M37" s="3"/>
      <c r="N37" s="3"/>
      <c r="O37" s="3"/>
      <c r="P37" s="3"/>
      <c r="Q37" s="3"/>
      <c r="R37" s="3"/>
      <c r="S37" s="8"/>
    </row>
    <row r="38" spans="1:19" x14ac:dyDescent="0.2">
      <c r="A38" s="50" t="s">
        <v>40</v>
      </c>
      <c r="B38" s="69">
        <v>279000</v>
      </c>
      <c r="C38" s="65"/>
      <c r="D38" s="65"/>
      <c r="E38" s="55">
        <v>300000</v>
      </c>
      <c r="F38" s="16">
        <v>45000</v>
      </c>
      <c r="G38" s="54"/>
      <c r="H38" s="76">
        <v>320000</v>
      </c>
      <c r="I38" s="84"/>
      <c r="J38" s="57">
        <f t="shared" si="2"/>
        <v>-320000</v>
      </c>
      <c r="K38" s="16"/>
      <c r="L38" s="3"/>
      <c r="M38" s="3"/>
      <c r="N38" s="3"/>
      <c r="O38" s="3"/>
      <c r="P38" s="3"/>
      <c r="Q38" s="3"/>
      <c r="R38" s="3"/>
      <c r="S38" s="8"/>
    </row>
    <row r="39" spans="1:19" x14ac:dyDescent="0.2">
      <c r="A39" s="50" t="s">
        <v>41</v>
      </c>
      <c r="B39" s="69">
        <v>48000</v>
      </c>
      <c r="C39" s="65"/>
      <c r="D39" s="65"/>
      <c r="E39" s="55">
        <v>50000</v>
      </c>
      <c r="F39" s="16"/>
      <c r="G39" s="54"/>
      <c r="H39" s="76">
        <v>50000</v>
      </c>
      <c r="I39" s="84"/>
      <c r="J39" s="57">
        <f t="shared" si="2"/>
        <v>-50000</v>
      </c>
      <c r="K39" s="16"/>
      <c r="L39" s="3"/>
      <c r="M39" s="3"/>
      <c r="N39" s="3"/>
      <c r="O39" s="3"/>
      <c r="P39" s="3"/>
      <c r="Q39" s="3"/>
      <c r="R39" s="3"/>
      <c r="S39" s="8"/>
    </row>
    <row r="40" spans="1:19" x14ac:dyDescent="0.2">
      <c r="A40" s="52"/>
      <c r="B40" s="70"/>
      <c r="C40" s="71"/>
      <c r="D40" s="72">
        <f t="shared" si="0"/>
        <v>0</v>
      </c>
      <c r="E40" s="81"/>
      <c r="F40" s="82"/>
      <c r="G40" s="83">
        <f t="shared" si="1"/>
        <v>0</v>
      </c>
      <c r="H40" s="76"/>
      <c r="I40" s="40"/>
      <c r="J40" s="57">
        <f t="shared" si="2"/>
        <v>0</v>
      </c>
      <c r="K40" s="16"/>
      <c r="L40" s="3"/>
      <c r="M40" s="3"/>
      <c r="N40" s="3"/>
      <c r="O40" s="3"/>
      <c r="P40" s="3"/>
      <c r="Q40" s="3"/>
      <c r="R40" s="3"/>
      <c r="S40" s="8"/>
    </row>
    <row r="41" spans="1:19" x14ac:dyDescent="0.2">
      <c r="A41" s="60" t="s">
        <v>32</v>
      </c>
      <c r="B41" s="62">
        <f>SUM(B5:B40)</f>
        <v>12394000</v>
      </c>
      <c r="C41" s="62">
        <f>SUM(C5:C40)</f>
        <v>13623000</v>
      </c>
      <c r="D41" s="63">
        <f>C41-B41</f>
        <v>1229000</v>
      </c>
      <c r="E41" s="77">
        <f>SUM(E5:E40)</f>
        <v>12630000</v>
      </c>
      <c r="F41" s="53">
        <f>SUM(F5:F40)</f>
        <v>13630000</v>
      </c>
      <c r="G41" s="78">
        <f>E41-F41</f>
        <v>-1000000</v>
      </c>
      <c r="H41" s="58">
        <f>SUM(H5:H40)</f>
        <v>12975000</v>
      </c>
      <c r="I41" s="41">
        <f>SUM(I5:I40)</f>
        <v>13975000</v>
      </c>
      <c r="J41" s="59">
        <f>H41-I41</f>
        <v>-1000000</v>
      </c>
      <c r="K41" s="21"/>
      <c r="L41" s="22"/>
      <c r="M41" s="22"/>
      <c r="N41" s="22"/>
      <c r="O41" s="22"/>
      <c r="P41" s="22"/>
      <c r="Q41" s="22"/>
      <c r="R41" s="22"/>
      <c r="S41" s="8"/>
    </row>
    <row r="42" spans="1:19" x14ac:dyDescent="0.2">
      <c r="A42" s="19"/>
      <c r="C42" s="34"/>
      <c r="D42" s="56"/>
      <c r="E42" s="16"/>
      <c r="F42" s="16"/>
      <c r="G42" s="15"/>
      <c r="H42" s="15"/>
      <c r="I42" s="15"/>
      <c r="J42" s="15"/>
      <c r="K42" s="15"/>
      <c r="L42" s="15"/>
      <c r="M42" s="15"/>
      <c r="N42" s="15"/>
      <c r="O42" s="3"/>
      <c r="P42" s="3"/>
      <c r="Q42" s="3"/>
      <c r="R42" s="3"/>
      <c r="S42" s="8"/>
    </row>
    <row r="43" spans="1:19" x14ac:dyDescent="0.2">
      <c r="A43" s="8"/>
      <c r="B43" s="17"/>
      <c r="C43" s="17"/>
      <c r="D43" s="17"/>
      <c r="E43" s="16"/>
      <c r="F43" s="17"/>
      <c r="G43" s="21"/>
      <c r="H43" s="17"/>
      <c r="I43" s="17"/>
      <c r="J43" s="17"/>
      <c r="K43" s="17"/>
      <c r="L43" s="4"/>
      <c r="M43" s="4"/>
      <c r="N43" s="4"/>
      <c r="O43" s="4"/>
      <c r="P43" s="4"/>
      <c r="Q43" s="4"/>
      <c r="R43" s="4"/>
      <c r="S43" s="8"/>
    </row>
    <row r="44" spans="1:19" x14ac:dyDescent="0.2">
      <c r="A44" s="31"/>
      <c r="B44" s="24"/>
      <c r="C44" s="24"/>
      <c r="D44" s="42"/>
      <c r="E44" s="24"/>
      <c r="F44" s="24"/>
      <c r="G44" s="24"/>
      <c r="H44" s="24"/>
      <c r="I44" s="24"/>
      <c r="J44" s="24"/>
      <c r="K44" s="24"/>
      <c r="L44" s="23"/>
      <c r="M44" s="23"/>
      <c r="N44" s="23"/>
      <c r="O44" s="23"/>
      <c r="P44" s="23"/>
      <c r="Q44" s="23"/>
      <c r="R44" s="23"/>
      <c r="S44" s="8"/>
    </row>
    <row r="45" spans="1:19" s="32" customFormat="1" ht="15" x14ac:dyDescent="0.25">
      <c r="A45" s="1"/>
      <c r="B45" s="27"/>
      <c r="C45" s="27"/>
      <c r="D45" s="17"/>
      <c r="E45" s="27"/>
      <c r="F45" s="27"/>
      <c r="G45" s="28"/>
      <c r="H45" s="27"/>
      <c r="I45" s="29"/>
      <c r="J45" s="30"/>
      <c r="K45" s="30"/>
      <c r="L45" s="31"/>
      <c r="M45" s="31"/>
      <c r="N45" s="27"/>
      <c r="O45" s="27"/>
      <c r="P45" s="27"/>
      <c r="Q45" s="27"/>
      <c r="R45" s="27"/>
      <c r="S45" s="27"/>
    </row>
    <row r="46" spans="1:19" x14ac:dyDescent="0.2">
      <c r="B46" s="15"/>
      <c r="C46" s="17"/>
      <c r="D46" s="17"/>
      <c r="E46" s="15"/>
      <c r="F46" s="15"/>
      <c r="G46" s="15"/>
      <c r="H46" s="15"/>
      <c r="I46" s="18"/>
      <c r="J46" s="18"/>
      <c r="K46" s="18"/>
      <c r="L46" s="8"/>
      <c r="M46" s="8"/>
      <c r="N46" s="15"/>
      <c r="O46" s="15"/>
      <c r="P46" s="15"/>
      <c r="Q46" s="15"/>
      <c r="R46" s="15"/>
      <c r="S46" s="15"/>
    </row>
    <row r="47" spans="1:19" x14ac:dyDescent="0.2">
      <c r="A47" s="19"/>
      <c r="B47" s="15"/>
      <c r="C47" s="15"/>
      <c r="D47" s="15"/>
      <c r="E47" s="15"/>
      <c r="F47" s="15"/>
      <c r="G47" s="15"/>
      <c r="H47" s="15"/>
      <c r="I47" s="18"/>
      <c r="J47" s="18"/>
      <c r="K47" s="18"/>
      <c r="L47" s="8"/>
      <c r="M47" s="8"/>
      <c r="N47" s="8"/>
      <c r="O47" s="3"/>
      <c r="P47" s="15"/>
      <c r="Q47" s="15"/>
      <c r="R47" s="15"/>
      <c r="S47" s="15"/>
    </row>
    <row r="48" spans="1:19" x14ac:dyDescent="0.2">
      <c r="A48" s="19"/>
      <c r="B48" s="19"/>
      <c r="C48" s="19"/>
      <c r="D48" s="19"/>
      <c r="E48" s="15"/>
      <c r="F48" s="15"/>
      <c r="G48" s="15"/>
      <c r="H48" s="15"/>
      <c r="I48" s="18"/>
      <c r="J48" s="18"/>
      <c r="K48" s="18"/>
      <c r="L48" s="8"/>
      <c r="M48" s="8"/>
      <c r="N48" s="8"/>
      <c r="O48" s="3"/>
      <c r="P48" s="15"/>
      <c r="Q48" s="15"/>
      <c r="R48" s="15"/>
      <c r="S48" s="15"/>
    </row>
    <row r="49" spans="1:19" x14ac:dyDescent="0.2">
      <c r="A49" s="19"/>
      <c r="B49" s="19"/>
      <c r="C49" s="19"/>
      <c r="D49" s="19"/>
      <c r="E49" s="15"/>
      <c r="F49" s="15"/>
      <c r="G49" s="15"/>
      <c r="H49" s="15"/>
      <c r="I49" s="18"/>
      <c r="J49" s="18"/>
      <c r="K49" s="18"/>
      <c r="L49" s="8"/>
      <c r="M49" s="8"/>
      <c r="N49" s="8"/>
      <c r="O49" s="3"/>
      <c r="P49" s="15"/>
      <c r="Q49" s="15"/>
      <c r="R49" s="15"/>
      <c r="S49" s="15"/>
    </row>
    <row r="50" spans="1:19" x14ac:dyDescent="0.2">
      <c r="A50" s="19"/>
      <c r="B50" s="19"/>
      <c r="C50" s="19"/>
      <c r="D50" s="19"/>
      <c r="E50" s="15"/>
      <c r="F50" s="15"/>
      <c r="G50" s="15"/>
      <c r="H50" s="15"/>
      <c r="I50" s="15"/>
      <c r="J50" s="17"/>
      <c r="K50" s="17"/>
      <c r="L50" s="4"/>
      <c r="M50" s="4"/>
      <c r="N50" s="15"/>
      <c r="O50" s="3"/>
      <c r="P50" s="15"/>
      <c r="Q50" s="15"/>
      <c r="R50" s="15"/>
      <c r="S50" s="15"/>
    </row>
    <row r="51" spans="1:19" x14ac:dyDescent="0.2">
      <c r="A51" s="19"/>
      <c r="B51" s="19"/>
      <c r="C51" s="19"/>
      <c r="D51" s="4"/>
      <c r="E51" s="17"/>
      <c r="F51" s="17"/>
      <c r="G51" s="16"/>
      <c r="H51" s="15"/>
      <c r="I51" s="15"/>
      <c r="J51" s="17"/>
      <c r="K51" s="3"/>
      <c r="L51" s="3"/>
      <c r="M51" s="3"/>
      <c r="N51" s="4"/>
      <c r="O51" s="3"/>
      <c r="P51" s="15"/>
      <c r="Q51" s="15"/>
      <c r="R51" s="15"/>
      <c r="S51" s="15"/>
    </row>
    <row r="52" spans="1:19" x14ac:dyDescent="0.2">
      <c r="A52" s="19"/>
      <c r="B52" s="19"/>
      <c r="C52" s="19"/>
      <c r="D52" s="4"/>
      <c r="E52" s="17"/>
      <c r="F52" s="17"/>
      <c r="G52" s="16"/>
      <c r="H52" s="15"/>
      <c r="I52" s="15"/>
      <c r="J52" s="17"/>
      <c r="K52" s="3"/>
      <c r="L52" s="3"/>
      <c r="M52" s="3"/>
      <c r="N52" s="4"/>
      <c r="O52" s="3"/>
      <c r="P52" s="15"/>
      <c r="Q52" s="15"/>
      <c r="R52" s="15"/>
      <c r="S52" s="15"/>
    </row>
    <row r="53" spans="1:19" x14ac:dyDescent="0.2">
      <c r="A53" s="1"/>
      <c r="B53" s="19"/>
      <c r="C53" s="19"/>
      <c r="D53" s="19"/>
      <c r="E53" s="17"/>
      <c r="F53" s="17"/>
      <c r="G53" s="15"/>
      <c r="H53" s="15"/>
      <c r="I53" s="17"/>
      <c r="J53" s="15"/>
      <c r="K53" s="3"/>
      <c r="L53" s="3"/>
      <c r="M53" s="3"/>
      <c r="N53" s="4"/>
      <c r="O53" s="15"/>
      <c r="P53" s="15"/>
      <c r="Q53" s="15"/>
      <c r="R53" s="15"/>
      <c r="S53" s="15"/>
    </row>
    <row r="54" spans="1:19" x14ac:dyDescent="0.2">
      <c r="A54" s="8"/>
      <c r="B54" s="8"/>
      <c r="C54" s="15"/>
      <c r="D54" s="7"/>
      <c r="E54" s="17"/>
      <c r="F54" s="17"/>
      <c r="G54" s="15"/>
      <c r="H54" s="15"/>
      <c r="I54" s="15"/>
      <c r="J54" s="17"/>
      <c r="K54" s="3"/>
      <c r="L54" s="3"/>
      <c r="M54" s="3"/>
      <c r="N54" s="15"/>
      <c r="O54" s="15"/>
      <c r="P54" s="15"/>
      <c r="Q54" s="15"/>
      <c r="R54" s="15"/>
      <c r="S54" s="15"/>
    </row>
    <row r="55" spans="1:19" x14ac:dyDescent="0.2">
      <c r="A55" s="19"/>
      <c r="B55" s="6"/>
      <c r="C55" s="6"/>
      <c r="D55" s="19"/>
      <c r="E55" s="15"/>
      <c r="F55" s="15"/>
      <c r="G55" s="15"/>
      <c r="H55" s="15"/>
      <c r="I55" s="16"/>
      <c r="J55" s="17"/>
      <c r="K55" s="3"/>
      <c r="L55" s="3"/>
      <c r="M55" s="3"/>
      <c r="S55" s="20"/>
    </row>
    <row r="58" spans="1:19" x14ac:dyDescent="0.2">
      <c r="A58" s="9"/>
      <c r="B58" s="10"/>
      <c r="C58" s="10"/>
      <c r="D58" s="19"/>
      <c r="E58" s="15"/>
      <c r="F58" s="15"/>
      <c r="G58" s="15"/>
      <c r="H58" s="15"/>
      <c r="I58" s="15"/>
      <c r="J58" s="15"/>
      <c r="K58" s="15"/>
      <c r="L58" s="15"/>
      <c r="M58" s="15"/>
      <c r="N58" s="20"/>
      <c r="O58" s="20"/>
      <c r="P58" s="20"/>
      <c r="Q58" s="20"/>
      <c r="R58" s="20"/>
      <c r="S58" s="20"/>
    </row>
    <row r="59" spans="1:19" x14ac:dyDescent="0.2">
      <c r="A59" s="2"/>
      <c r="B59" s="3"/>
      <c r="C59" s="3"/>
      <c r="D59" s="4"/>
      <c r="E59" s="15"/>
      <c r="F59" s="15"/>
      <c r="G59" s="15"/>
      <c r="H59" s="15"/>
      <c r="I59" s="15"/>
      <c r="J59" s="15"/>
      <c r="K59" s="15"/>
      <c r="L59" s="15"/>
      <c r="M59" s="15"/>
      <c r="N59" s="20"/>
      <c r="O59" s="20"/>
      <c r="P59" s="20"/>
      <c r="Q59" s="20"/>
      <c r="R59" s="20"/>
      <c r="S59" s="20"/>
    </row>
    <row r="60" spans="1:19" x14ac:dyDescent="0.2">
      <c r="A60" s="2"/>
      <c r="B60" s="3"/>
      <c r="C60" s="3"/>
      <c r="D60" s="4"/>
      <c r="E60" s="15"/>
      <c r="F60" s="15"/>
      <c r="G60" s="15"/>
      <c r="H60" s="15"/>
      <c r="I60" s="15"/>
      <c r="J60" s="15"/>
      <c r="K60" s="15"/>
      <c r="L60" s="15"/>
      <c r="M60" s="15"/>
      <c r="N60" s="20"/>
      <c r="O60" s="20"/>
      <c r="P60" s="20"/>
      <c r="Q60" s="20"/>
      <c r="R60" s="20"/>
      <c r="S60" s="20"/>
    </row>
    <row r="61" spans="1:19" x14ac:dyDescent="0.2">
      <c r="A61" s="2"/>
      <c r="B61" s="3"/>
      <c r="C61" s="3"/>
      <c r="D61" s="4"/>
      <c r="E61" s="15"/>
      <c r="F61" s="15"/>
      <c r="G61" s="15"/>
      <c r="H61" s="15"/>
      <c r="I61" s="15"/>
      <c r="J61" s="15"/>
      <c r="K61" s="15"/>
      <c r="L61" s="15"/>
      <c r="M61" s="15"/>
      <c r="N61" s="20"/>
      <c r="O61" s="20"/>
      <c r="P61" s="20"/>
      <c r="Q61" s="20"/>
      <c r="R61" s="20"/>
      <c r="S61" s="20"/>
    </row>
    <row r="62" spans="1:19" x14ac:dyDescent="0.2">
      <c r="A62" s="2"/>
      <c r="B62" s="5"/>
      <c r="C62" s="19"/>
      <c r="D62" s="4"/>
      <c r="E62" s="15"/>
      <c r="F62" s="15"/>
      <c r="G62" s="15"/>
      <c r="H62" s="15"/>
      <c r="I62" s="15"/>
      <c r="J62" s="15"/>
      <c r="K62" s="15"/>
      <c r="L62" s="15"/>
      <c r="M62" s="15"/>
      <c r="N62" s="20"/>
      <c r="O62" s="20"/>
      <c r="P62" s="20"/>
      <c r="Q62" s="20"/>
      <c r="R62" s="20"/>
      <c r="S62" s="20"/>
    </row>
    <row r="63" spans="1:19" x14ac:dyDescent="0.2">
      <c r="A63" s="2"/>
      <c r="B63" s="5"/>
      <c r="C63" s="19"/>
      <c r="D63" s="4"/>
      <c r="E63" s="15"/>
      <c r="F63" s="15"/>
      <c r="G63" s="15"/>
      <c r="H63" s="15"/>
      <c r="I63" s="15"/>
      <c r="J63" s="15"/>
      <c r="K63" s="15"/>
      <c r="L63" s="15"/>
      <c r="M63" s="15"/>
      <c r="N63" s="20"/>
      <c r="O63" s="20"/>
      <c r="P63" s="20"/>
      <c r="Q63" s="20"/>
      <c r="R63" s="20"/>
      <c r="S63" s="20"/>
    </row>
    <row r="64" spans="1:19" x14ac:dyDescent="0.2">
      <c r="A64" s="2"/>
      <c r="B64" s="5"/>
      <c r="C64" s="19"/>
      <c r="D64" s="4"/>
      <c r="E64" s="15"/>
      <c r="F64" s="15"/>
      <c r="G64" s="15"/>
      <c r="H64" s="15"/>
      <c r="I64" s="15"/>
      <c r="J64" s="15"/>
      <c r="K64" s="15"/>
      <c r="L64" s="15"/>
      <c r="M64" s="15"/>
      <c r="N64" s="20"/>
      <c r="O64" s="20"/>
      <c r="P64" s="20"/>
      <c r="Q64" s="20"/>
      <c r="R64" s="20"/>
      <c r="S64" s="20"/>
    </row>
    <row r="65" spans="1:19" x14ac:dyDescent="0.2">
      <c r="A65" s="2"/>
      <c r="B65" s="7"/>
      <c r="C65" s="19"/>
      <c r="D65" s="3"/>
      <c r="E65" s="15"/>
      <c r="F65" s="15"/>
      <c r="G65" s="15"/>
      <c r="H65" s="15"/>
      <c r="I65" s="15"/>
      <c r="J65" s="15"/>
      <c r="K65" s="15"/>
      <c r="L65" s="15"/>
      <c r="M65" s="15"/>
      <c r="N65" s="20"/>
      <c r="O65" s="20"/>
      <c r="P65" s="20"/>
      <c r="Q65" s="20"/>
      <c r="R65" s="20"/>
      <c r="S65" s="20"/>
    </row>
    <row r="66" spans="1:19" x14ac:dyDescent="0.2">
      <c r="A66" s="6"/>
      <c r="B66" s="19"/>
      <c r="C66" s="19"/>
      <c r="D66" s="3"/>
      <c r="E66" s="15"/>
      <c r="F66" s="15"/>
      <c r="G66" s="15"/>
      <c r="H66" s="15"/>
      <c r="I66" s="15"/>
      <c r="J66" s="15"/>
      <c r="K66" s="15"/>
      <c r="L66" s="15"/>
      <c r="M66" s="15"/>
      <c r="N66" s="20"/>
      <c r="O66" s="20"/>
      <c r="P66" s="20"/>
      <c r="Q66" s="20"/>
      <c r="R66" s="20"/>
      <c r="S66" s="20"/>
    </row>
    <row r="67" spans="1:19" x14ac:dyDescent="0.2">
      <c r="A67" s="19"/>
      <c r="B67" s="19"/>
      <c r="C67" s="19"/>
      <c r="D67" s="3"/>
      <c r="E67" s="15"/>
      <c r="F67" s="15"/>
      <c r="G67" s="15"/>
      <c r="H67" s="15"/>
      <c r="I67" s="15"/>
      <c r="J67" s="15"/>
      <c r="K67" s="15"/>
      <c r="L67" s="15"/>
      <c r="M67" s="15"/>
      <c r="N67" s="20"/>
      <c r="O67" s="20"/>
      <c r="P67" s="20"/>
      <c r="Q67" s="20"/>
      <c r="R67" s="20"/>
      <c r="S67" s="20"/>
    </row>
    <row r="68" spans="1:19" x14ac:dyDescent="0.2">
      <c r="A68" s="19"/>
      <c r="B68" s="19"/>
      <c r="C68" s="19"/>
      <c r="D68" s="3"/>
      <c r="E68" s="15"/>
      <c r="F68" s="15"/>
      <c r="G68" s="15"/>
      <c r="H68" s="15"/>
      <c r="I68" s="15"/>
      <c r="J68" s="15"/>
      <c r="K68" s="15"/>
      <c r="L68" s="15"/>
      <c r="M68" s="15"/>
      <c r="N68" s="20"/>
      <c r="O68" s="20"/>
      <c r="P68" s="20"/>
      <c r="Q68" s="20"/>
      <c r="R68" s="20"/>
      <c r="S68" s="20"/>
    </row>
    <row r="69" spans="1:19" x14ac:dyDescent="0.2">
      <c r="A69" s="6"/>
      <c r="B69" s="19"/>
      <c r="C69" s="5"/>
      <c r="D69" s="4"/>
      <c r="E69" s="15"/>
      <c r="F69" s="15"/>
      <c r="G69" s="15"/>
      <c r="H69" s="15"/>
      <c r="I69" s="15"/>
      <c r="J69" s="15"/>
      <c r="K69" s="15"/>
      <c r="L69" s="15"/>
      <c r="M69" s="15"/>
      <c r="N69" s="20"/>
      <c r="O69" s="20"/>
      <c r="P69" s="20"/>
      <c r="Q69" s="20"/>
      <c r="R69" s="20"/>
      <c r="S69" s="20"/>
    </row>
    <row r="70" spans="1:19" x14ac:dyDescent="0.2">
      <c r="A70" s="6"/>
      <c r="B70" s="5"/>
      <c r="C70" s="5"/>
      <c r="D70" s="4"/>
      <c r="E70" s="15"/>
      <c r="F70" s="15"/>
      <c r="G70" s="15"/>
      <c r="H70" s="15"/>
      <c r="I70" s="15"/>
      <c r="J70" s="15"/>
      <c r="K70" s="15"/>
      <c r="L70" s="15"/>
      <c r="M70" s="15"/>
      <c r="N70" s="20"/>
      <c r="O70" s="20"/>
      <c r="P70" s="20"/>
      <c r="Q70" s="20"/>
      <c r="R70" s="20"/>
      <c r="S70" s="20"/>
    </row>
    <row r="71" spans="1:19" x14ac:dyDescent="0.2">
      <c r="A71" s="6"/>
      <c r="B71" s="5"/>
      <c r="C71" s="19"/>
      <c r="D71" s="4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x14ac:dyDescent="0.2">
      <c r="A72" s="6"/>
      <c r="B72" s="5"/>
      <c r="C72" s="19"/>
      <c r="D72" s="4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" x14ac:dyDescent="0.2">
      <c r="A73" s="19"/>
      <c r="B73" s="19"/>
      <c r="C73" s="19"/>
      <c r="D73" s="4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19" x14ac:dyDescent="0.2">
      <c r="A74" s="11"/>
      <c r="B74" s="7"/>
      <c r="C74" s="7"/>
      <c r="D74" s="19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19" x14ac:dyDescent="0.2">
      <c r="A75" s="11"/>
      <c r="B75" s="19"/>
      <c r="C75" s="19"/>
      <c r="D75" s="19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 x14ac:dyDescent="0.2">
      <c r="A76" s="11"/>
      <c r="B76" s="19"/>
      <c r="C76" s="19"/>
      <c r="D76" s="19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19" x14ac:dyDescent="0.2">
      <c r="A77" s="11"/>
      <c r="B77" s="19"/>
      <c r="C77" s="19"/>
      <c r="D77" s="19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</sheetData>
  <mergeCells count="6">
    <mergeCell ref="B3:D3"/>
    <mergeCell ref="E3:G3"/>
    <mergeCell ref="H3:J3"/>
    <mergeCell ref="B2:D2"/>
    <mergeCell ref="E2:G2"/>
    <mergeCell ref="H2:J2"/>
  </mergeCells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Alt 1</vt:lpstr>
      <vt:lpstr>Ark3</vt:lpstr>
      <vt:lpstr>'Alt 1'!Utskriftsområde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Mona</dc:creator>
  <cp:lastModifiedBy>Kristiansen, Mona</cp:lastModifiedBy>
  <cp:lastPrinted>2014-06-06T07:07:47Z</cp:lastPrinted>
  <dcterms:created xsi:type="dcterms:W3CDTF">2014-05-14T14:42:36Z</dcterms:created>
  <dcterms:modified xsi:type="dcterms:W3CDTF">2018-06-01T09:03:18Z</dcterms:modified>
</cp:coreProperties>
</file>